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abc\Desktop\ZAPISNICI TV, SKUPŠTINE I NO\TV I SKUPŠTINA 2020\TV Program rada\"/>
    </mc:Choice>
  </mc:AlternateContent>
  <xr:revisionPtr revIDLastSave="0" documentId="8_{946F7C7C-B3BD-4720-9947-ACA594A602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Izvješće!$C$30</definedName>
    <definedName name="_Toc55895370" localSheetId="0">'Program rada'!$A$1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8" i="1"/>
  <c r="D45" i="1"/>
  <c r="D39" i="1"/>
  <c r="D26" i="1"/>
  <c r="D20" i="1"/>
  <c r="D16" i="1"/>
  <c r="D55" i="1" l="1"/>
  <c r="E50" i="1" s="1"/>
  <c r="E44" i="1"/>
  <c r="E40" i="1"/>
  <c r="E31" i="1"/>
  <c r="E27" i="1"/>
  <c r="E22" i="1"/>
  <c r="E49" i="1"/>
  <c r="E43" i="1"/>
  <c r="E38" i="1"/>
  <c r="E30" i="1"/>
  <c r="E25" i="1"/>
  <c r="E21" i="1"/>
  <c r="E47" i="1"/>
  <c r="E42" i="1"/>
  <c r="E37" i="1"/>
  <c r="E29" i="1"/>
  <c r="E24" i="1"/>
  <c r="E19" i="1"/>
  <c r="E46" i="1"/>
  <c r="E41" i="1"/>
  <c r="E36" i="1"/>
  <c r="E28" i="1"/>
  <c r="E18" i="1"/>
  <c r="D12" i="1"/>
  <c r="E8" i="1" l="1"/>
  <c r="E11" i="1"/>
  <c r="E3" i="1"/>
  <c r="E32" i="1"/>
  <c r="E51" i="1"/>
  <c r="E33" i="1"/>
  <c r="E23" i="1"/>
  <c r="E34" i="1"/>
  <c r="E17" i="1"/>
  <c r="E35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<sst xmlns="http://schemas.openxmlformats.org/spreadsheetml/2006/main" count="235" uniqueCount="114">
  <si>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</si>
  <si>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</si>
  <si>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</si>
  <si>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</si>
  <si>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</si>
  <si>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</si>
  <si>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</si>
  <si>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</si>
  <si>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</si>
  <si>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</si>
  <si>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</si>
  <si>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</si>
  <si>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</si>
  <si>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</si>
  <si>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</si>
  <si>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</si>
  <si>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</si>
  <si>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</si>
  <si>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</si>
  <si>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</si>
  <si>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</si>
  <si>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</si>
  <si>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</si>
  <si>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</si>
  <si>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</si>
  <si>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</si>
  <si>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</si>
  <si>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</si>
  <si>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</si>
  <si>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</si>
  <si>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</si>
  <si>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</si>
  <si>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</si>
  <si>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</si>
  <si>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</si>
  <si>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</si>
  <si>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</si>
  <si>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</si>
  <si>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</si>
  <si>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</si>
  <si>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</si>
  <si>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</si>
  <si>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</si>
  <si>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</si>
  <si>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</si>
  <si>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</si>
  <si>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</si>
  <si>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</si>
  <si>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</si>
  <si>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</si>
  <si>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</si>
  <si>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</si>
  <si>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</si>
  <si>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</si>
  <si>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</si>
  <si>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</si>
  <si>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</si>
  <si>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</si>
  <si>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</si>
  <si>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</si>
  <si>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</si>
  <si>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</si>
  <si>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</si>
  <si>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</si>
  <si>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</si>
  <si>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</si>
  <si>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</si>
  <si>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</si>
  <si>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</si>
  <si>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</si>
  <si>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</si>
  <si>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</si>
  <si>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</si>
  <si>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</si>
  <si>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</si>
  <si>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</si>
  <si>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</si>
  <si>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</si>
  <si>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</si>
  <si>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</si>
  <si>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</si>
  <si>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</si>
  <si>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</si>
  <si>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</si>
  <si>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</si>
  <si>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</si>
  <si>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</si>
  <si>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</si>
  <si>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</si>
  <si>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</si>
  <si>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</si>
  <si>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</si>
  <si>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</si>
  <si>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</si>
  <si>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</si>
  <si>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</si>
  <si>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</si>
  <si>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</si>
  <si>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</si>
  <si>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</si>
  <si>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</si>
  <si>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</si>
  <si>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</si>
  <si>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</si>
  <si>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</si>
  <si>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</si>
  <si>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</si>
  <si>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>PROGRAM RADA ZA 2021.</t>
  </si>
  <si>
    <t>3.4.1.</t>
  </si>
  <si>
    <t xml:space="preserve">Marketinške i poslovne suradnje </t>
  </si>
  <si>
    <t>3.4.2.</t>
  </si>
  <si>
    <t>Marketinške suradnje - mobilne aplikacije</t>
  </si>
  <si>
    <t>3.6.3.</t>
  </si>
  <si>
    <t>Postavljanje info punkta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</si>
</sst>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27" workbookViewId="0">
      <selection activeCell="D56" sqref="D56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4" t="s">
        <v>107</v>
      </c>
    </row>
    <row r="2" spans="1:5" ht="37.5" x14ac:dyDescent="0.25">
      <c r="A2" s="29"/>
      <c r="B2" s="30"/>
      <c r="C2" s="31" t="s">
        <v>0</v>
      </c>
      <c r="D2" s="46" t="s">
        <v>1</v>
      </c>
      <c r="E2" s="46" t="s">
        <v>2</v>
      </c>
    </row>
    <row r="3" spans="1:5" ht="18.75" x14ac:dyDescent="0.25">
      <c r="A3" s="30" t="s">
        <v>3</v>
      </c>
      <c r="B3" s="30"/>
      <c r="C3" s="30" t="s">
        <v>4</v>
      </c>
      <c r="D3" s="47">
        <f>SUM(D4:D5)</f>
        <v>1924000</v>
      </c>
      <c r="E3" s="47">
        <f>100/D12*D3</f>
        <v>72.603773584905667</v>
      </c>
    </row>
    <row r="4" spans="1:5" ht="18.75" x14ac:dyDescent="0.25">
      <c r="A4" s="32"/>
      <c r="B4" s="32" t="s">
        <v>5</v>
      </c>
      <c r="C4" s="32" t="s">
        <v>6</v>
      </c>
      <c r="D4" s="45">
        <v>1700000</v>
      </c>
      <c r="E4" s="48">
        <f>100/D12*D4</f>
        <v>64.150943396226424</v>
      </c>
    </row>
    <row r="5" spans="1:5" ht="18.75" x14ac:dyDescent="0.25">
      <c r="A5" s="33"/>
      <c r="B5" s="32" t="s">
        <v>7</v>
      </c>
      <c r="C5" s="32" t="s">
        <v>8</v>
      </c>
      <c r="D5" s="48">
        <v>224000</v>
      </c>
      <c r="E5" s="48">
        <f>100/D12*D5</f>
        <v>8.4528301886792452</v>
      </c>
    </row>
    <row r="6" spans="1:5" ht="37.5" x14ac:dyDescent="0.25">
      <c r="A6" s="30" t="s">
        <v>9</v>
      </c>
      <c r="B6" s="30"/>
      <c r="C6" s="30" t="s">
        <v>10</v>
      </c>
      <c r="D6" s="47">
        <v>80000</v>
      </c>
      <c r="E6" s="47">
        <f>100/D12*D6</f>
        <v>3.0188679245283021</v>
      </c>
    </row>
    <row r="7" spans="1:5" ht="18.75" x14ac:dyDescent="0.25">
      <c r="A7" s="34" t="s">
        <v>11</v>
      </c>
      <c r="B7" s="34"/>
      <c r="C7" s="34" t="s">
        <v>12</v>
      </c>
      <c r="D7" s="47">
        <v>40000</v>
      </c>
      <c r="E7" s="47">
        <f>100/D12*D7</f>
        <v>1.5094339622641511</v>
      </c>
    </row>
    <row r="8" spans="1:5" ht="18.75" x14ac:dyDescent="0.25">
      <c r="A8" s="34" t="s">
        <v>13</v>
      </c>
      <c r="B8" s="34"/>
      <c r="C8" s="34" t="s">
        <v>14</v>
      </c>
      <c r="D8" s="47"/>
      <c r="E8" s="47">
        <f>100/D12*D8</f>
        <v>0</v>
      </c>
    </row>
    <row r="9" spans="1:5" ht="18.75" x14ac:dyDescent="0.25">
      <c r="A9" s="34" t="s">
        <v>15</v>
      </c>
      <c r="B9" s="35"/>
      <c r="C9" s="34" t="s">
        <v>16</v>
      </c>
      <c r="D9" s="49">
        <v>0</v>
      </c>
      <c r="E9" s="47">
        <f>100/D12*D9</f>
        <v>0</v>
      </c>
    </row>
    <row r="10" spans="1:5" ht="18.75" x14ac:dyDescent="0.25">
      <c r="A10" s="34" t="s">
        <v>17</v>
      </c>
      <c r="B10" s="35"/>
      <c r="C10" s="34" t="s">
        <v>18</v>
      </c>
      <c r="D10" s="49">
        <v>606000</v>
      </c>
      <c r="E10" s="47">
        <f>100/D12*D10</f>
        <v>22.867924528301888</v>
      </c>
    </row>
    <row r="11" spans="1:5" ht="18.75" x14ac:dyDescent="0.25">
      <c r="A11" s="34" t="s">
        <v>19</v>
      </c>
      <c r="B11" s="34"/>
      <c r="C11" s="34" t="s">
        <v>20</v>
      </c>
      <c r="D11" s="47"/>
      <c r="E11" s="47">
        <f>100/D12*D11</f>
        <v>0</v>
      </c>
    </row>
    <row r="12" spans="1:5" ht="18.75" x14ac:dyDescent="0.25">
      <c r="A12" s="61"/>
      <c r="B12" s="61"/>
      <c r="C12" s="22" t="s">
        <v>21</v>
      </c>
      <c r="D12" s="64">
        <f>D3+D6+D7+D8+D9+D10+D11</f>
        <v>2650000</v>
      </c>
      <c r="E12" s="64"/>
    </row>
    <row r="13" spans="1:5" ht="18.75" x14ac:dyDescent="0.25">
      <c r="A13" s="36"/>
      <c r="B13" s="36"/>
      <c r="C13" s="36"/>
      <c r="D13" s="50"/>
      <c r="E13" s="50"/>
    </row>
    <row r="14" spans="1:5" ht="18.75" x14ac:dyDescent="0.3">
      <c r="A14" s="2"/>
      <c r="B14" s="37"/>
      <c r="C14" s="37"/>
      <c r="D14" s="51"/>
      <c r="E14" s="51"/>
    </row>
    <row r="15" spans="1:5" ht="37.5" x14ac:dyDescent="0.25">
      <c r="A15" s="30"/>
      <c r="B15" s="30"/>
      <c r="C15" s="31" t="s">
        <v>22</v>
      </c>
      <c r="D15" s="46" t="s">
        <v>1</v>
      </c>
      <c r="E15" s="46" t="s">
        <v>2</v>
      </c>
    </row>
    <row r="16" spans="1:5" ht="18.75" x14ac:dyDescent="0.25">
      <c r="A16" s="30" t="s">
        <v>3</v>
      </c>
      <c r="B16" s="30"/>
      <c r="C16" s="30" t="s">
        <v>23</v>
      </c>
      <c r="D16" s="47">
        <f>SUM(D17:D19)</f>
        <v>0</v>
      </c>
      <c r="E16" s="47">
        <f>100/D55*D16</f>
        <v>0</v>
      </c>
    </row>
    <row r="17" spans="1:5" ht="37.5" x14ac:dyDescent="0.25">
      <c r="A17" s="38"/>
      <c r="B17" s="38" t="s">
        <v>5</v>
      </c>
      <c r="C17" s="38" t="s">
        <v>24</v>
      </c>
      <c r="D17" s="52"/>
      <c r="E17" s="52">
        <f>100/D55*D17</f>
        <v>0</v>
      </c>
    </row>
    <row r="18" spans="1:5" ht="18.75" x14ac:dyDescent="0.25">
      <c r="A18" s="39"/>
      <c r="B18" s="38" t="s">
        <v>7</v>
      </c>
      <c r="C18" s="38" t="s">
        <v>25</v>
      </c>
      <c r="D18" s="52"/>
      <c r="E18" s="52">
        <f>100/D55*D18</f>
        <v>0</v>
      </c>
    </row>
    <row r="19" spans="1:5" ht="18.75" x14ac:dyDescent="0.25">
      <c r="A19" s="38"/>
      <c r="B19" s="38" t="s">
        <v>26</v>
      </c>
      <c r="C19" s="38" t="s">
        <v>27</v>
      </c>
      <c r="D19" s="52"/>
      <c r="E19" s="52">
        <f>100/D55*D19</f>
        <v>0</v>
      </c>
    </row>
    <row r="20" spans="1:5" ht="18.75" x14ac:dyDescent="0.25">
      <c r="A20" s="30" t="s">
        <v>28</v>
      </c>
      <c r="B20" s="30"/>
      <c r="C20" s="30" t="s">
        <v>29</v>
      </c>
      <c r="D20" s="47">
        <f>SUM(D21:D25)</f>
        <v>1093000</v>
      </c>
      <c r="E20" s="47">
        <f>100/D55*D20</f>
        <v>41.24528301886793</v>
      </c>
    </row>
    <row r="21" spans="1:5" ht="37.5" x14ac:dyDescent="0.25">
      <c r="A21" s="39"/>
      <c r="B21" s="38" t="s">
        <v>30</v>
      </c>
      <c r="C21" s="38" t="s">
        <v>31</v>
      </c>
      <c r="D21" s="52">
        <v>170000</v>
      </c>
      <c r="E21" s="52">
        <f>100/D55*D21</f>
        <v>6.4150943396226419</v>
      </c>
    </row>
    <row r="22" spans="1:5" ht="18.75" x14ac:dyDescent="0.25">
      <c r="A22" s="38"/>
      <c r="B22" s="38" t="s">
        <v>32</v>
      </c>
      <c r="C22" s="38" t="s">
        <v>33</v>
      </c>
      <c r="D22" s="52">
        <v>12000</v>
      </c>
      <c r="E22" s="52">
        <f>100/D55*D22</f>
        <v>0.45283018867924529</v>
      </c>
    </row>
    <row r="23" spans="1:5" ht="18.75" x14ac:dyDescent="0.25">
      <c r="A23" s="38"/>
      <c r="B23" s="38" t="s">
        <v>34</v>
      </c>
      <c r="C23" s="38" t="s">
        <v>35</v>
      </c>
      <c r="D23" s="52">
        <v>911000</v>
      </c>
      <c r="E23" s="52">
        <f>100/D55*D23</f>
        <v>34.377358490566039</v>
      </c>
    </row>
    <row r="24" spans="1:5" ht="18.75" x14ac:dyDescent="0.25">
      <c r="A24" s="38"/>
      <c r="B24" s="38" t="s">
        <v>36</v>
      </c>
      <c r="C24" s="38" t="s">
        <v>37</v>
      </c>
      <c r="D24" s="52">
        <v>0</v>
      </c>
      <c r="E24" s="52">
        <f>100/D55*D24</f>
        <v>0</v>
      </c>
    </row>
    <row r="25" spans="1:5" ht="18.75" x14ac:dyDescent="0.25">
      <c r="A25" s="38"/>
      <c r="B25" s="38" t="s">
        <v>38</v>
      </c>
      <c r="C25" s="38" t="s">
        <v>39</v>
      </c>
      <c r="D25" s="52">
        <v>0</v>
      </c>
      <c r="E25" s="52">
        <f>100/D55*D25</f>
        <v>0</v>
      </c>
    </row>
    <row r="26" spans="1:5" ht="18.75" x14ac:dyDescent="0.25">
      <c r="A26" s="30" t="s">
        <v>11</v>
      </c>
      <c r="B26" s="30"/>
      <c r="C26" s="30" t="s">
        <v>40</v>
      </c>
      <c r="D26" s="47">
        <f>SUM(D27:D38)</f>
        <v>685000</v>
      </c>
      <c r="E26" s="47">
        <f>100/D55*D26</f>
        <v>25.849056603773587</v>
      </c>
    </row>
    <row r="27" spans="1:5" ht="18.75" x14ac:dyDescent="0.25">
      <c r="A27" s="40"/>
      <c r="B27" s="38" t="s">
        <v>41</v>
      </c>
      <c r="C27" s="38" t="s">
        <v>106</v>
      </c>
      <c r="D27" s="52"/>
      <c r="E27" s="52">
        <f>100/D55*D27</f>
        <v>0</v>
      </c>
    </row>
    <row r="28" spans="1:5" ht="37.5" x14ac:dyDescent="0.25">
      <c r="A28" s="38"/>
      <c r="B28" s="38" t="s">
        <v>42</v>
      </c>
      <c r="C28" s="38" t="s">
        <v>43</v>
      </c>
      <c r="D28" s="52"/>
      <c r="E28" s="52">
        <f>100/D55*D28</f>
        <v>0</v>
      </c>
    </row>
    <row r="29" spans="1:5" ht="18.75" x14ac:dyDescent="0.25">
      <c r="A29" s="39"/>
      <c r="B29" s="38" t="s">
        <v>44</v>
      </c>
      <c r="C29" s="38" t="s">
        <v>45</v>
      </c>
      <c r="D29" s="52"/>
      <c r="E29" s="52">
        <f>100/D55*D29</f>
        <v>0</v>
      </c>
    </row>
    <row r="30" spans="1:5" ht="18.75" x14ac:dyDescent="0.25">
      <c r="A30" s="59" t="s">
        <v>108</v>
      </c>
      <c r="B30" s="38" t="s">
        <v>46</v>
      </c>
      <c r="C30" s="38" t="s">
        <v>109</v>
      </c>
      <c r="D30" s="52">
        <v>100000</v>
      </c>
      <c r="E30" s="52">
        <f>100/D55*D30</f>
        <v>3.7735849056603774</v>
      </c>
    </row>
    <row r="31" spans="1:5" ht="18.75" x14ac:dyDescent="0.25">
      <c r="A31" s="59" t="s">
        <v>110</v>
      </c>
      <c r="B31" s="38"/>
      <c r="C31" s="38" t="s">
        <v>111</v>
      </c>
      <c r="D31" s="52">
        <v>16000</v>
      </c>
      <c r="E31" s="52">
        <f>100/D55*D31</f>
        <v>0.60377358490566047</v>
      </c>
    </row>
    <row r="32" spans="1:5" ht="18.75" x14ac:dyDescent="0.25">
      <c r="A32" s="40" t="s">
        <v>41</v>
      </c>
      <c r="B32" s="38" t="s">
        <v>48</v>
      </c>
      <c r="C32" s="38" t="s">
        <v>49</v>
      </c>
      <c r="D32" s="52">
        <v>0</v>
      </c>
      <c r="E32" s="52">
        <f>100/D55*D32</f>
        <v>0</v>
      </c>
    </row>
    <row r="33" spans="1:5" ht="18.75" x14ac:dyDescent="0.25">
      <c r="A33" s="39" t="s">
        <v>42</v>
      </c>
      <c r="B33" s="38" t="s">
        <v>50</v>
      </c>
      <c r="C33" s="38" t="s">
        <v>51</v>
      </c>
      <c r="D33" s="52">
        <v>13000</v>
      </c>
      <c r="E33" s="52">
        <f>100/D55*D33</f>
        <v>0.49056603773584906</v>
      </c>
    </row>
    <row r="34" spans="1:5" ht="18.75" x14ac:dyDescent="0.25">
      <c r="A34" s="39" t="s">
        <v>44</v>
      </c>
      <c r="B34" s="38" t="s">
        <v>52</v>
      </c>
      <c r="C34" s="38" t="s">
        <v>53</v>
      </c>
      <c r="D34" s="52">
        <v>97000</v>
      </c>
      <c r="E34" s="52">
        <f>100/D55*D34</f>
        <v>3.6603773584905661</v>
      </c>
    </row>
    <row r="35" spans="1:5" ht="18.75" x14ac:dyDescent="0.25">
      <c r="A35" s="39" t="s">
        <v>46</v>
      </c>
      <c r="B35" s="38" t="s">
        <v>54</v>
      </c>
      <c r="C35" s="38" t="s">
        <v>55</v>
      </c>
      <c r="D35" s="52">
        <v>48000</v>
      </c>
      <c r="E35" s="52">
        <f>100/D55*D35</f>
        <v>1.8113207547169812</v>
      </c>
    </row>
    <row r="36" spans="1:5" ht="18.75" x14ac:dyDescent="0.25">
      <c r="A36" s="39" t="s">
        <v>48</v>
      </c>
      <c r="B36" s="38" t="s">
        <v>56</v>
      </c>
      <c r="C36" s="38" t="s">
        <v>57</v>
      </c>
      <c r="D36" s="52">
        <v>1000</v>
      </c>
      <c r="E36" s="52">
        <f>100/D55*D36</f>
        <v>3.7735849056603779E-2</v>
      </c>
    </row>
    <row r="37" spans="1:5" ht="18.75" x14ac:dyDescent="0.25">
      <c r="A37" s="39" t="s">
        <v>50</v>
      </c>
      <c r="B37" s="38" t="s">
        <v>58</v>
      </c>
      <c r="C37" s="38" t="s">
        <v>59</v>
      </c>
      <c r="D37" s="52">
        <v>385000</v>
      </c>
      <c r="E37" s="52">
        <f>100/D55*D37</f>
        <v>14.528301886792454</v>
      </c>
    </row>
    <row r="38" spans="1:5" ht="18.75" x14ac:dyDescent="0.25">
      <c r="A38" s="60" t="s">
        <v>112</v>
      </c>
      <c r="B38" s="38"/>
      <c r="C38" s="38" t="s">
        <v>113</v>
      </c>
      <c r="D38" s="52">
        <v>25000</v>
      </c>
      <c r="E38" s="52">
        <f>100/D55*D38</f>
        <v>0.94339622641509435</v>
      </c>
    </row>
    <row r="39" spans="1:5" ht="18.75" x14ac:dyDescent="0.25">
      <c r="A39" s="30" t="s">
        <v>13</v>
      </c>
      <c r="B39" s="30"/>
      <c r="C39" s="30" t="s">
        <v>60</v>
      </c>
      <c r="D39" s="47">
        <f>SUM(D40:D44)</f>
        <v>184000</v>
      </c>
      <c r="E39" s="47">
        <f>100/D55*D39</f>
        <v>6.9433962264150946</v>
      </c>
    </row>
    <row r="40" spans="1:5" ht="18.75" x14ac:dyDescent="0.25">
      <c r="A40" s="38"/>
      <c r="B40" s="38" t="s">
        <v>61</v>
      </c>
      <c r="C40" s="38" t="s">
        <v>62</v>
      </c>
      <c r="D40" s="52">
        <v>0</v>
      </c>
      <c r="E40" s="52">
        <f>100/D55*D40</f>
        <v>0</v>
      </c>
    </row>
    <row r="41" spans="1:5" ht="18.75" x14ac:dyDescent="0.25">
      <c r="A41" s="38"/>
      <c r="B41" s="38" t="s">
        <v>63</v>
      </c>
      <c r="C41" s="38" t="s">
        <v>64</v>
      </c>
      <c r="D41" s="52">
        <v>0</v>
      </c>
      <c r="E41" s="52">
        <f>100/D55*D41</f>
        <v>0</v>
      </c>
    </row>
    <row r="42" spans="1:5" ht="18.75" x14ac:dyDescent="0.25">
      <c r="A42" s="38"/>
      <c r="B42" s="38" t="s">
        <v>65</v>
      </c>
      <c r="C42" s="38" t="s">
        <v>66</v>
      </c>
      <c r="D42" s="52">
        <v>0</v>
      </c>
      <c r="E42" s="52">
        <f>100/D55*D42</f>
        <v>0</v>
      </c>
    </row>
    <row r="43" spans="1:5" ht="18.75" x14ac:dyDescent="0.25">
      <c r="A43" s="39">
        <v>4.2</v>
      </c>
      <c r="B43" s="38" t="s">
        <v>67</v>
      </c>
      <c r="C43" s="38" t="s">
        <v>68</v>
      </c>
      <c r="D43" s="52">
        <v>0</v>
      </c>
      <c r="E43" s="52">
        <f>100/D55*D43</f>
        <v>0</v>
      </c>
    </row>
    <row r="44" spans="1:5" ht="18.75" x14ac:dyDescent="0.25">
      <c r="A44" s="40">
        <v>4.3</v>
      </c>
      <c r="B44" s="38" t="s">
        <v>69</v>
      </c>
      <c r="C44" s="38" t="s">
        <v>70</v>
      </c>
      <c r="D44" s="52">
        <v>184000</v>
      </c>
      <c r="E44" s="52">
        <f>100/D55*D44</f>
        <v>6.9433962264150946</v>
      </c>
    </row>
    <row r="45" spans="1:5" ht="18.75" x14ac:dyDescent="0.25">
      <c r="A45" s="30" t="s">
        <v>15</v>
      </c>
      <c r="B45" s="30"/>
      <c r="C45" s="30" t="s">
        <v>71</v>
      </c>
      <c r="D45" s="47">
        <f>SUM(D46:D47)</f>
        <v>0</v>
      </c>
      <c r="E45" s="47">
        <f>100/D55*45</f>
        <v>1.69811320754717E-3</v>
      </c>
    </row>
    <row r="46" spans="1:5" ht="18.75" x14ac:dyDescent="0.25">
      <c r="A46" s="38"/>
      <c r="B46" s="38" t="s">
        <v>72</v>
      </c>
      <c r="C46" s="38" t="s">
        <v>73</v>
      </c>
      <c r="D46" s="52"/>
      <c r="E46" s="52">
        <f>100/D55*D46</f>
        <v>0</v>
      </c>
    </row>
    <row r="47" spans="1:5" ht="18.75" x14ac:dyDescent="0.25">
      <c r="A47" s="38"/>
      <c r="B47" s="38" t="s">
        <v>74</v>
      </c>
      <c r="C47" s="38" t="s">
        <v>75</v>
      </c>
      <c r="D47" s="52"/>
      <c r="E47" s="52">
        <f>100/D55*D47</f>
        <v>0</v>
      </c>
    </row>
    <row r="48" spans="1:5" ht="18.75" x14ac:dyDescent="0.25">
      <c r="A48" s="30" t="s">
        <v>17</v>
      </c>
      <c r="B48" s="30"/>
      <c r="C48" s="30" t="s">
        <v>76</v>
      </c>
      <c r="D48" s="47">
        <f>SUM(D49:D52)</f>
        <v>655000</v>
      </c>
      <c r="E48" s="47">
        <f>100/D55*D48</f>
        <v>24.716981132075475</v>
      </c>
    </row>
    <row r="49" spans="1:5" ht="18.75" x14ac:dyDescent="0.25">
      <c r="A49" s="38"/>
      <c r="B49" s="38" t="s">
        <v>77</v>
      </c>
      <c r="C49" s="38" t="s">
        <v>78</v>
      </c>
      <c r="D49" s="52">
        <v>550000</v>
      </c>
      <c r="E49" s="52">
        <f>100/D55*D49</f>
        <v>20.754716981132077</v>
      </c>
    </row>
    <row r="50" spans="1:5" ht="18.75" x14ac:dyDescent="0.25">
      <c r="A50" s="38"/>
      <c r="B50" s="38" t="s">
        <v>79</v>
      </c>
      <c r="C50" s="38" t="s">
        <v>80</v>
      </c>
      <c r="D50" s="52">
        <v>100000</v>
      </c>
      <c r="E50" s="52">
        <f>100/D55*D50</f>
        <v>3.7735849056603774</v>
      </c>
    </row>
    <row r="51" spans="1:5" ht="18.75" x14ac:dyDescent="0.25">
      <c r="A51" s="39"/>
      <c r="B51" s="38" t="s">
        <v>81</v>
      </c>
      <c r="C51" s="38" t="s">
        <v>82</v>
      </c>
      <c r="D51" s="52">
        <v>5000</v>
      </c>
      <c r="E51" s="52">
        <f>100/D55*D51</f>
        <v>0.18867924528301888</v>
      </c>
    </row>
    <row r="52" spans="1:5" ht="18.75" x14ac:dyDescent="0.25">
      <c r="A52" s="39"/>
      <c r="B52" s="38" t="s">
        <v>83</v>
      </c>
      <c r="C52" s="38" t="s">
        <v>84</v>
      </c>
      <c r="D52" s="52"/>
      <c r="E52" s="52">
        <f>100/D55*D52</f>
        <v>0</v>
      </c>
    </row>
    <row r="53" spans="1:5" ht="18.75" x14ac:dyDescent="0.25">
      <c r="A53" s="30" t="s">
        <v>19</v>
      </c>
      <c r="B53" s="30"/>
      <c r="C53" s="30" t="s">
        <v>85</v>
      </c>
      <c r="D53" s="47">
        <v>33000</v>
      </c>
      <c r="E53" s="47">
        <f>100/D55*D53</f>
        <v>1.2452830188679247</v>
      </c>
    </row>
    <row r="54" spans="1:5" ht="18.75" x14ac:dyDescent="0.25">
      <c r="A54" s="30" t="s">
        <v>86</v>
      </c>
      <c r="B54" s="30"/>
      <c r="C54" s="30" t="s">
        <v>87</v>
      </c>
      <c r="D54" s="47"/>
      <c r="E54" s="47"/>
    </row>
    <row r="55" spans="1:5" ht="18.75" x14ac:dyDescent="0.25">
      <c r="A55" s="61"/>
      <c r="B55" s="61"/>
      <c r="C55" s="22" t="s">
        <v>88</v>
      </c>
      <c r="D55" s="53">
        <f>D16+D20+D26+D39+D45+D48+D53+D54</f>
        <v>2650000</v>
      </c>
      <c r="E55" s="53"/>
    </row>
    <row r="56" spans="1:5" ht="18.75" x14ac:dyDescent="0.25">
      <c r="A56" s="62"/>
      <c r="B56" s="62"/>
      <c r="C56" s="42"/>
      <c r="D56" s="54"/>
      <c r="E56" s="54"/>
    </row>
    <row r="57" spans="1:5" ht="18.75" x14ac:dyDescent="0.25">
      <c r="A57" s="39"/>
      <c r="B57" s="39"/>
      <c r="C57" s="40"/>
      <c r="D57" s="52"/>
      <c r="E57" s="52"/>
    </row>
    <row r="58" spans="1:5" ht="18.75" x14ac:dyDescent="0.25">
      <c r="A58" s="43" t="s">
        <v>89</v>
      </c>
      <c r="B58" s="43"/>
      <c r="C58" s="43" t="s">
        <v>90</v>
      </c>
      <c r="D58" s="55"/>
      <c r="E58" s="55"/>
    </row>
    <row r="59" spans="1:5" ht="37.5" x14ac:dyDescent="0.25">
      <c r="A59" s="38"/>
      <c r="B59" s="38"/>
      <c r="C59" s="38" t="s">
        <v>91</v>
      </c>
      <c r="D59" s="52"/>
      <c r="E59" s="52"/>
    </row>
    <row r="60" spans="1:5" ht="18.75" x14ac:dyDescent="0.25">
      <c r="A60" s="38"/>
      <c r="B60" s="38"/>
      <c r="C60" s="38" t="s">
        <v>92</v>
      </c>
      <c r="D60" s="52"/>
      <c r="E60" s="52"/>
    </row>
    <row r="61" spans="1:5" ht="18.75" x14ac:dyDescent="0.25">
      <c r="A61" s="41"/>
      <c r="B61" s="41"/>
      <c r="C61" s="22" t="s">
        <v>93</v>
      </c>
      <c r="D61" s="56"/>
      <c r="E61" s="56"/>
    </row>
    <row r="62" spans="1:5" ht="18.75" x14ac:dyDescent="0.25">
      <c r="A62" s="39"/>
      <c r="B62" s="39"/>
      <c r="C62" s="40"/>
      <c r="D62" s="52"/>
      <c r="E62" s="52"/>
    </row>
    <row r="63" spans="1:5" ht="18.75" x14ac:dyDescent="0.25">
      <c r="A63" s="63" t="s">
        <v>94</v>
      </c>
      <c r="B63" s="63"/>
      <c r="C63" s="22" t="s">
        <v>95</v>
      </c>
      <c r="D63" s="57"/>
      <c r="E63" s="57"/>
    </row>
    <row r="64" spans="1:5" ht="18.75" x14ac:dyDescent="0.25">
      <c r="A64" s="3"/>
      <c r="D64" s="58"/>
      <c r="E64" s="58"/>
    </row>
    <row r="65" spans="4:5" x14ac:dyDescent="0.25">
      <c r="D65" s="58"/>
      <c r="E65" s="58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</cols>
  <sheetData>
    <row r="1" spans="1:8" ht="18.75" x14ac:dyDescent="0.25">
      <c r="A1" s="23"/>
    </row>
    <row r="2" spans="1:8" x14ac:dyDescent="0.25">
      <c r="A2" s="67"/>
      <c r="B2" s="66"/>
      <c r="C2" s="65" t="s">
        <v>0</v>
      </c>
      <c r="D2" s="65" t="s">
        <v>96</v>
      </c>
      <c r="E2" s="65" t="s">
        <v>97</v>
      </c>
      <c r="F2" s="65" t="s">
        <v>98</v>
      </c>
      <c r="G2" s="65" t="s">
        <v>99</v>
      </c>
      <c r="H2" s="4" t="s">
        <v>100</v>
      </c>
    </row>
    <row r="3" spans="1:8" x14ac:dyDescent="0.25">
      <c r="A3" s="67"/>
      <c r="B3" s="66"/>
      <c r="C3" s="65"/>
      <c r="D3" s="65"/>
      <c r="E3" s="65"/>
      <c r="F3" s="65"/>
      <c r="G3" s="65"/>
      <c r="H3" s="4" t="s">
        <v>101</v>
      </c>
    </row>
    <row r="4" spans="1:8" x14ac:dyDescent="0.25">
      <c r="A4" s="67"/>
      <c r="B4" s="66"/>
      <c r="C4" s="65"/>
      <c r="D4" s="65"/>
      <c r="E4" s="65"/>
      <c r="F4" s="65"/>
      <c r="G4" s="65"/>
      <c r="H4" s="4" t="s">
        <v>102</v>
      </c>
    </row>
    <row r="5" spans="1:8" x14ac:dyDescent="0.25">
      <c r="A5" s="8" t="s">
        <v>3</v>
      </c>
      <c r="B5" s="8"/>
      <c r="C5" s="8" t="s">
        <v>4</v>
      </c>
      <c r="D5" s="5"/>
      <c r="E5" s="5"/>
      <c r="F5" s="5"/>
      <c r="G5" s="5"/>
      <c r="H5" s="5"/>
    </row>
    <row r="6" spans="1:8" x14ac:dyDescent="0.25">
      <c r="A6" s="19"/>
      <c r="B6" s="19" t="s">
        <v>5</v>
      </c>
      <c r="C6" s="19" t="s">
        <v>6</v>
      </c>
      <c r="D6" s="12"/>
      <c r="E6" s="12"/>
      <c r="F6" s="12"/>
      <c r="G6" s="12"/>
      <c r="H6" s="12"/>
    </row>
    <row r="7" spans="1:8" x14ac:dyDescent="0.25">
      <c r="A7" s="24"/>
      <c r="B7" s="19" t="s">
        <v>7</v>
      </c>
      <c r="C7" s="19" t="s">
        <v>8</v>
      </c>
      <c r="D7" s="12"/>
      <c r="E7" s="12"/>
      <c r="F7" s="12"/>
      <c r="G7" s="12"/>
      <c r="H7" s="12"/>
    </row>
    <row r="8" spans="1:8" ht="30" x14ac:dyDescent="0.25">
      <c r="A8" s="8" t="s">
        <v>9</v>
      </c>
      <c r="B8" s="8"/>
      <c r="C8" s="8" t="s">
        <v>10</v>
      </c>
      <c r="D8" s="5"/>
      <c r="E8" s="5"/>
      <c r="F8" s="5"/>
      <c r="G8" s="5"/>
      <c r="H8" s="5"/>
    </row>
    <row r="9" spans="1:8" x14ac:dyDescent="0.25">
      <c r="A9" s="9" t="s">
        <v>11</v>
      </c>
      <c r="B9" s="9"/>
      <c r="C9" s="9" t="s">
        <v>12</v>
      </c>
      <c r="D9" s="6"/>
      <c r="E9" s="6"/>
      <c r="F9" s="6"/>
      <c r="G9" s="6"/>
      <c r="H9" s="6"/>
    </row>
    <row r="10" spans="1:8" x14ac:dyDescent="0.25">
      <c r="A10" s="9" t="s">
        <v>13</v>
      </c>
      <c r="B10" s="9"/>
      <c r="C10" s="9" t="s">
        <v>14</v>
      </c>
      <c r="D10" s="6"/>
      <c r="E10" s="6"/>
      <c r="F10" s="6"/>
      <c r="G10" s="6"/>
      <c r="H10" s="6"/>
    </row>
    <row r="11" spans="1:8" x14ac:dyDescent="0.25">
      <c r="A11" s="9" t="s">
        <v>15</v>
      </c>
      <c r="B11" s="9"/>
      <c r="C11" s="9" t="s">
        <v>16</v>
      </c>
      <c r="D11" s="6"/>
      <c r="E11" s="6"/>
      <c r="F11" s="6"/>
      <c r="G11" s="6"/>
      <c r="H11" s="6"/>
    </row>
    <row r="12" spans="1:8" x14ac:dyDescent="0.25">
      <c r="A12" s="9" t="s">
        <v>17</v>
      </c>
      <c r="B12" s="9"/>
      <c r="C12" s="9" t="s">
        <v>18</v>
      </c>
      <c r="D12" s="6"/>
      <c r="E12" s="6"/>
      <c r="F12" s="6"/>
      <c r="G12" s="6"/>
      <c r="H12" s="6"/>
    </row>
    <row r="13" spans="1:8" x14ac:dyDescent="0.25">
      <c r="A13" s="9" t="s">
        <v>19</v>
      </c>
      <c r="B13" s="9"/>
      <c r="C13" s="9" t="s">
        <v>20</v>
      </c>
      <c r="D13" s="6"/>
      <c r="E13" s="6"/>
      <c r="F13" s="6"/>
      <c r="G13" s="6"/>
      <c r="H13" s="6"/>
    </row>
    <row r="14" spans="1:8" x14ac:dyDescent="0.25">
      <c r="A14" s="25"/>
      <c r="B14" s="26"/>
      <c r="C14" s="26"/>
      <c r="D14" s="26"/>
      <c r="E14" s="26"/>
      <c r="F14" s="26"/>
      <c r="G14" s="26"/>
      <c r="H14" s="26"/>
    </row>
    <row r="15" spans="1:8" x14ac:dyDescent="0.25">
      <c r="A15" s="66"/>
      <c r="B15" s="66"/>
      <c r="C15" s="65" t="s">
        <v>22</v>
      </c>
      <c r="D15" s="65" t="s">
        <v>103</v>
      </c>
      <c r="E15" s="65" t="s">
        <v>97</v>
      </c>
      <c r="F15" s="65" t="s">
        <v>98</v>
      </c>
      <c r="G15" s="65" t="s">
        <v>104</v>
      </c>
      <c r="H15" s="4" t="s">
        <v>100</v>
      </c>
    </row>
    <row r="16" spans="1:8" x14ac:dyDescent="0.25">
      <c r="A16" s="66"/>
      <c r="B16" s="66"/>
      <c r="C16" s="65"/>
      <c r="D16" s="65"/>
      <c r="E16" s="65"/>
      <c r="F16" s="65"/>
      <c r="G16" s="65"/>
      <c r="H16" s="4" t="s">
        <v>101</v>
      </c>
    </row>
    <row r="17" spans="1:8" x14ac:dyDescent="0.25">
      <c r="A17" s="66"/>
      <c r="B17" s="66"/>
      <c r="C17" s="65"/>
      <c r="D17" s="65"/>
      <c r="E17" s="65"/>
      <c r="F17" s="65"/>
      <c r="G17" s="65"/>
      <c r="H17" s="4" t="s">
        <v>102</v>
      </c>
    </row>
    <row r="18" spans="1:8" x14ac:dyDescent="0.25">
      <c r="A18" s="7" t="s">
        <v>3</v>
      </c>
      <c r="B18" s="7"/>
      <c r="C18" s="7" t="s">
        <v>23</v>
      </c>
      <c r="D18" s="5"/>
      <c r="E18" s="5"/>
      <c r="F18" s="5"/>
      <c r="G18" s="5"/>
      <c r="H18" s="5"/>
    </row>
    <row r="19" spans="1:8" x14ac:dyDescent="0.25">
      <c r="A19" s="11"/>
      <c r="B19" s="11" t="s">
        <v>5</v>
      </c>
      <c r="C19" s="11" t="s">
        <v>24</v>
      </c>
      <c r="D19" s="12"/>
      <c r="E19" s="12"/>
      <c r="F19" s="12"/>
      <c r="G19" s="12"/>
      <c r="H19" s="12"/>
    </row>
    <row r="20" spans="1:8" x14ac:dyDescent="0.25">
      <c r="A20" s="12"/>
      <c r="B20" s="11" t="s">
        <v>7</v>
      </c>
      <c r="C20" s="11" t="s">
        <v>25</v>
      </c>
      <c r="D20" s="12"/>
      <c r="E20" s="12"/>
      <c r="F20" s="12"/>
      <c r="G20" s="12"/>
      <c r="H20" s="12"/>
    </row>
    <row r="21" spans="1:8" x14ac:dyDescent="0.25">
      <c r="A21" s="11"/>
      <c r="B21" s="11" t="s">
        <v>26</v>
      </c>
      <c r="C21" s="11" t="s">
        <v>27</v>
      </c>
      <c r="D21" s="12"/>
      <c r="E21" s="12"/>
      <c r="F21" s="12"/>
      <c r="G21" s="12"/>
      <c r="H21" s="12"/>
    </row>
    <row r="22" spans="1:8" x14ac:dyDescent="0.25">
      <c r="A22" s="7" t="s">
        <v>28</v>
      </c>
      <c r="B22" s="7"/>
      <c r="C22" s="7" t="s">
        <v>29</v>
      </c>
      <c r="D22" s="5"/>
      <c r="E22" s="5"/>
      <c r="F22" s="5"/>
      <c r="G22" s="5"/>
      <c r="H22" s="5"/>
    </row>
    <row r="23" spans="1:8" ht="25.5" x14ac:dyDescent="0.25">
      <c r="A23" s="12"/>
      <c r="B23" s="11" t="s">
        <v>30</v>
      </c>
      <c r="C23" s="11" t="s">
        <v>31</v>
      </c>
      <c r="D23" s="12"/>
      <c r="E23" s="12"/>
      <c r="F23" s="12"/>
      <c r="G23" s="12"/>
      <c r="H23" s="12"/>
    </row>
    <row r="24" spans="1:8" x14ac:dyDescent="0.25">
      <c r="A24" s="11"/>
      <c r="B24" s="11" t="s">
        <v>32</v>
      </c>
      <c r="C24" s="11" t="s">
        <v>33</v>
      </c>
      <c r="D24" s="12"/>
      <c r="E24" s="12"/>
      <c r="F24" s="12"/>
      <c r="G24" s="12"/>
      <c r="H24" s="12"/>
    </row>
    <row r="25" spans="1:8" x14ac:dyDescent="0.25">
      <c r="A25" s="11"/>
      <c r="B25" s="11" t="s">
        <v>34</v>
      </c>
      <c r="C25" s="11" t="s">
        <v>35</v>
      </c>
      <c r="D25" s="12"/>
      <c r="E25" s="12"/>
      <c r="F25" s="12"/>
      <c r="G25" s="12"/>
      <c r="H25" s="12"/>
    </row>
    <row r="26" spans="1:8" x14ac:dyDescent="0.25">
      <c r="A26" s="11"/>
      <c r="B26" s="11" t="s">
        <v>36</v>
      </c>
      <c r="C26" s="11" t="s">
        <v>37</v>
      </c>
      <c r="D26" s="12"/>
      <c r="E26" s="12"/>
      <c r="F26" s="12"/>
      <c r="G26" s="12"/>
      <c r="H26" s="12"/>
    </row>
    <row r="27" spans="1:8" x14ac:dyDescent="0.25">
      <c r="A27" s="11"/>
      <c r="B27" s="11" t="s">
        <v>38</v>
      </c>
      <c r="C27" s="11" t="s">
        <v>39</v>
      </c>
      <c r="D27" s="12"/>
      <c r="E27" s="12"/>
      <c r="F27" s="12"/>
      <c r="G27" s="12"/>
      <c r="H27" s="12"/>
    </row>
    <row r="28" spans="1:8" x14ac:dyDescent="0.25">
      <c r="A28" s="7" t="s">
        <v>11</v>
      </c>
      <c r="B28" s="7"/>
      <c r="C28" s="7" t="s">
        <v>40</v>
      </c>
      <c r="D28" s="5"/>
      <c r="E28" s="5"/>
      <c r="F28" s="5"/>
      <c r="G28" s="5"/>
      <c r="H28" s="5"/>
    </row>
    <row r="29" spans="1:8" x14ac:dyDescent="0.25">
      <c r="A29" s="13"/>
      <c r="B29" s="11" t="s">
        <v>41</v>
      </c>
      <c r="C29" s="11" t="s">
        <v>105</v>
      </c>
      <c r="D29" s="12"/>
      <c r="E29" s="12"/>
      <c r="F29" s="12"/>
      <c r="G29" s="12"/>
      <c r="H29" s="12"/>
    </row>
    <row r="30" spans="1:8" x14ac:dyDescent="0.25">
      <c r="A30" s="11"/>
      <c r="B30" s="11" t="s">
        <v>42</v>
      </c>
      <c r="C30" s="11" t="s">
        <v>43</v>
      </c>
      <c r="D30" s="12"/>
      <c r="E30" s="12"/>
      <c r="F30" s="12"/>
      <c r="G30" s="12"/>
      <c r="H30" s="12"/>
    </row>
    <row r="31" spans="1:8" x14ac:dyDescent="0.25">
      <c r="A31" s="12"/>
      <c r="B31" s="11" t="s">
        <v>44</v>
      </c>
      <c r="C31" s="11" t="s">
        <v>45</v>
      </c>
      <c r="D31" s="12"/>
      <c r="E31" s="12"/>
      <c r="F31" s="12"/>
      <c r="G31" s="12"/>
      <c r="H31" s="12"/>
    </row>
    <row r="32" spans="1:8" x14ac:dyDescent="0.25">
      <c r="A32" s="12"/>
      <c r="B32" s="11" t="s">
        <v>46</v>
      </c>
      <c r="C32" s="11" t="s">
        <v>47</v>
      </c>
      <c r="D32" s="12"/>
      <c r="E32" s="12"/>
      <c r="F32" s="12"/>
      <c r="G32" s="12"/>
      <c r="H32" s="12"/>
    </row>
    <row r="33" spans="1:8" x14ac:dyDescent="0.25">
      <c r="A33" s="11"/>
      <c r="B33" s="11" t="s">
        <v>48</v>
      </c>
      <c r="C33" s="11" t="s">
        <v>49</v>
      </c>
      <c r="D33" s="12"/>
      <c r="E33" s="12"/>
      <c r="F33" s="12"/>
      <c r="G33" s="12"/>
      <c r="H33" s="12"/>
    </row>
    <row r="34" spans="1:8" x14ac:dyDescent="0.25">
      <c r="A34" s="12"/>
      <c r="B34" s="11" t="s">
        <v>50</v>
      </c>
      <c r="C34" s="11" t="s">
        <v>51</v>
      </c>
      <c r="D34" s="12"/>
      <c r="E34" s="12"/>
      <c r="F34" s="12"/>
      <c r="G34" s="12"/>
      <c r="H34" s="12"/>
    </row>
    <row r="35" spans="1:8" x14ac:dyDescent="0.25">
      <c r="A35" s="12"/>
      <c r="B35" s="11" t="s">
        <v>52</v>
      </c>
      <c r="C35" s="11" t="s">
        <v>53</v>
      </c>
      <c r="D35" s="12"/>
      <c r="E35" s="12"/>
      <c r="F35" s="12"/>
      <c r="G35" s="12"/>
      <c r="H35" s="12"/>
    </row>
    <row r="36" spans="1:8" x14ac:dyDescent="0.25">
      <c r="A36" s="12"/>
      <c r="B36" s="11" t="s">
        <v>54</v>
      </c>
      <c r="C36" s="11" t="s">
        <v>55</v>
      </c>
      <c r="D36" s="12"/>
      <c r="E36" s="12"/>
      <c r="F36" s="12"/>
      <c r="G36" s="12"/>
      <c r="H36" s="12"/>
    </row>
    <row r="37" spans="1:8" x14ac:dyDescent="0.25">
      <c r="A37" s="12"/>
      <c r="B37" s="11" t="s">
        <v>56</v>
      </c>
      <c r="C37" s="11" t="s">
        <v>57</v>
      </c>
      <c r="D37" s="12"/>
      <c r="E37" s="12"/>
      <c r="F37" s="12"/>
      <c r="G37" s="12"/>
      <c r="H37" s="12"/>
    </row>
    <row r="38" spans="1:8" x14ac:dyDescent="0.25">
      <c r="A38" s="12"/>
      <c r="B38" s="11" t="s">
        <v>58</v>
      </c>
      <c r="C38" s="11" t="s">
        <v>59</v>
      </c>
      <c r="D38" s="12"/>
      <c r="E38" s="12"/>
      <c r="F38" s="12"/>
      <c r="G38" s="12"/>
      <c r="H38" s="12"/>
    </row>
    <row r="39" spans="1:8" x14ac:dyDescent="0.25">
      <c r="A39" s="7" t="s">
        <v>13</v>
      </c>
      <c r="B39" s="7"/>
      <c r="C39" s="7" t="s">
        <v>60</v>
      </c>
      <c r="D39" s="5"/>
      <c r="E39" s="5"/>
      <c r="F39" s="5"/>
      <c r="G39" s="5"/>
      <c r="H39" s="5"/>
    </row>
    <row r="40" spans="1:8" x14ac:dyDescent="0.25">
      <c r="A40" s="11"/>
      <c r="B40" s="11" t="s">
        <v>61</v>
      </c>
      <c r="C40" s="11" t="s">
        <v>62</v>
      </c>
      <c r="D40" s="12"/>
      <c r="E40" s="12"/>
      <c r="F40" s="12"/>
      <c r="G40" s="12"/>
      <c r="H40" s="12"/>
    </row>
    <row r="41" spans="1:8" x14ac:dyDescent="0.25">
      <c r="A41" s="11"/>
      <c r="B41" s="11" t="s">
        <v>63</v>
      </c>
      <c r="C41" s="11" t="s">
        <v>64</v>
      </c>
      <c r="D41" s="12"/>
      <c r="E41" s="12"/>
      <c r="F41" s="12"/>
      <c r="G41" s="12"/>
      <c r="H41" s="12"/>
    </row>
    <row r="42" spans="1:8" x14ac:dyDescent="0.25">
      <c r="A42" s="11"/>
      <c r="B42" s="11" t="s">
        <v>65</v>
      </c>
      <c r="C42" s="11" t="s">
        <v>66</v>
      </c>
      <c r="D42" s="12"/>
      <c r="E42" s="12"/>
      <c r="F42" s="12"/>
      <c r="G42" s="12"/>
      <c r="H42" s="12"/>
    </row>
    <row r="43" spans="1:8" x14ac:dyDescent="0.25">
      <c r="A43" s="14"/>
      <c r="B43" s="11" t="s">
        <v>67</v>
      </c>
      <c r="C43" s="11" t="s">
        <v>68</v>
      </c>
      <c r="D43" s="12"/>
      <c r="E43" s="12"/>
      <c r="F43" s="12"/>
      <c r="G43" s="12"/>
      <c r="H43" s="12"/>
    </row>
    <row r="44" spans="1:8" x14ac:dyDescent="0.25">
      <c r="A44" s="13"/>
      <c r="B44" s="11" t="s">
        <v>69</v>
      </c>
      <c r="C44" s="11" t="s">
        <v>70</v>
      </c>
      <c r="D44" s="12"/>
      <c r="E44" s="12"/>
      <c r="F44" s="12"/>
      <c r="G44" s="12"/>
      <c r="H44" s="12"/>
    </row>
    <row r="45" spans="1:8" x14ac:dyDescent="0.25">
      <c r="A45" s="7" t="s">
        <v>15</v>
      </c>
      <c r="B45" s="7"/>
      <c r="C45" s="7" t="s">
        <v>71</v>
      </c>
      <c r="D45" s="5"/>
      <c r="E45" s="5"/>
      <c r="F45" s="5"/>
      <c r="G45" s="5"/>
      <c r="H45" s="5"/>
    </row>
    <row r="46" spans="1:8" x14ac:dyDescent="0.25">
      <c r="A46" s="11"/>
      <c r="B46" s="11" t="s">
        <v>72</v>
      </c>
      <c r="C46" s="11" t="s">
        <v>73</v>
      </c>
      <c r="D46" s="12"/>
      <c r="E46" s="12"/>
      <c r="F46" s="12"/>
      <c r="G46" s="12"/>
      <c r="H46" s="12"/>
    </row>
    <row r="47" spans="1:8" x14ac:dyDescent="0.25">
      <c r="A47" s="11"/>
      <c r="B47" s="11" t="s">
        <v>74</v>
      </c>
      <c r="C47" s="11" t="s">
        <v>75</v>
      </c>
      <c r="D47" s="12"/>
      <c r="E47" s="12"/>
      <c r="F47" s="12"/>
      <c r="G47" s="12"/>
      <c r="H47" s="12"/>
    </row>
    <row r="48" spans="1:8" x14ac:dyDescent="0.25">
      <c r="A48" s="7" t="s">
        <v>17</v>
      </c>
      <c r="B48" s="7"/>
      <c r="C48" s="7" t="s">
        <v>76</v>
      </c>
      <c r="D48" s="5"/>
      <c r="E48" s="5"/>
      <c r="F48" s="5"/>
      <c r="G48" s="5"/>
      <c r="H48" s="5"/>
    </row>
    <row r="49" spans="1:8" x14ac:dyDescent="0.25">
      <c r="A49" s="11"/>
      <c r="B49" s="11" t="s">
        <v>77</v>
      </c>
      <c r="C49" s="11" t="s">
        <v>78</v>
      </c>
      <c r="D49" s="12"/>
      <c r="E49" s="12"/>
      <c r="F49" s="12"/>
      <c r="G49" s="12"/>
      <c r="H49" s="12"/>
    </row>
    <row r="50" spans="1:8" x14ac:dyDescent="0.25">
      <c r="A50" s="11"/>
      <c r="B50" s="11" t="s">
        <v>79</v>
      </c>
      <c r="C50" s="11" t="s">
        <v>80</v>
      </c>
      <c r="D50" s="12"/>
      <c r="E50" s="12"/>
      <c r="F50" s="12"/>
      <c r="G50" s="12"/>
      <c r="H50" s="12"/>
    </row>
    <row r="51" spans="1:8" x14ac:dyDescent="0.25">
      <c r="A51" s="12"/>
      <c r="B51" s="11" t="s">
        <v>81</v>
      </c>
      <c r="C51" s="11" t="s">
        <v>82</v>
      </c>
      <c r="D51" s="12"/>
      <c r="E51" s="12"/>
      <c r="F51" s="12"/>
      <c r="G51" s="12"/>
      <c r="H51" s="12"/>
    </row>
    <row r="52" spans="1:8" x14ac:dyDescent="0.25">
      <c r="A52" s="12"/>
      <c r="B52" s="11" t="s">
        <v>83</v>
      </c>
      <c r="C52" s="11" t="s">
        <v>84</v>
      </c>
      <c r="D52" s="12"/>
      <c r="E52" s="12"/>
      <c r="F52" s="12"/>
      <c r="G52" s="12"/>
      <c r="H52" s="12"/>
    </row>
    <row r="53" spans="1:8" x14ac:dyDescent="0.25">
      <c r="A53" s="7" t="s">
        <v>19</v>
      </c>
      <c r="B53" s="7"/>
      <c r="C53" s="7" t="s">
        <v>85</v>
      </c>
      <c r="D53" s="5"/>
      <c r="E53" s="5"/>
      <c r="F53" s="5"/>
      <c r="G53" s="5"/>
      <c r="H53" s="5"/>
    </row>
    <row r="54" spans="1:8" x14ac:dyDescent="0.25">
      <c r="A54" s="7" t="s">
        <v>86</v>
      </c>
      <c r="B54" s="7"/>
      <c r="C54" s="7" t="s">
        <v>87</v>
      </c>
      <c r="D54" s="5"/>
      <c r="E54" s="5"/>
      <c r="F54" s="5"/>
      <c r="G54" s="5"/>
      <c r="H54" s="5"/>
    </row>
    <row r="55" spans="1:8" ht="15.75" x14ac:dyDescent="0.25">
      <c r="A55" s="68"/>
      <c r="B55" s="68"/>
      <c r="C55" s="10" t="s">
        <v>88</v>
      </c>
      <c r="D55" s="15"/>
      <c r="E55" s="15"/>
      <c r="F55" s="15"/>
      <c r="G55" s="15"/>
      <c r="H55" s="15"/>
    </row>
    <row r="56" spans="1:8" x14ac:dyDescent="0.25">
      <c r="A56" s="69"/>
      <c r="B56" s="69"/>
      <c r="C56" s="27"/>
      <c r="D56" s="28"/>
      <c r="E56" s="28"/>
      <c r="F56" s="28"/>
      <c r="G56" s="28"/>
      <c r="H56" s="28"/>
    </row>
    <row r="57" spans="1:8" x14ac:dyDescent="0.25">
      <c r="A57" s="12"/>
      <c r="B57" s="12"/>
      <c r="C57" s="13"/>
      <c r="D57" s="12"/>
      <c r="E57" s="12"/>
      <c r="F57" s="12"/>
      <c r="G57" s="12"/>
      <c r="H57" s="12"/>
    </row>
    <row r="58" spans="1:8" x14ac:dyDescent="0.25">
      <c r="A58" s="16" t="s">
        <v>89</v>
      </c>
      <c r="B58" s="16"/>
      <c r="C58" s="17" t="s">
        <v>90</v>
      </c>
      <c r="D58" s="18"/>
      <c r="E58" s="18"/>
      <c r="F58" s="18"/>
      <c r="G58" s="18"/>
      <c r="H58" s="18"/>
    </row>
    <row r="59" spans="1:8" ht="30" x14ac:dyDescent="0.25">
      <c r="A59" s="11"/>
      <c r="B59" s="11"/>
      <c r="C59" s="19" t="s">
        <v>91</v>
      </c>
      <c r="D59" s="12"/>
      <c r="E59" s="12"/>
      <c r="F59" s="12"/>
      <c r="G59" s="12"/>
      <c r="H59" s="12"/>
    </row>
    <row r="60" spans="1:8" x14ac:dyDescent="0.25">
      <c r="A60" s="11"/>
      <c r="B60" s="11"/>
      <c r="C60" s="19" t="s">
        <v>92</v>
      </c>
      <c r="D60" s="12"/>
      <c r="E60" s="12"/>
      <c r="F60" s="12"/>
      <c r="G60" s="12"/>
      <c r="H60" s="12"/>
    </row>
    <row r="61" spans="1:8" x14ac:dyDescent="0.25">
      <c r="A61" s="20"/>
      <c r="B61" s="20"/>
      <c r="C61" s="10" t="s">
        <v>93</v>
      </c>
      <c r="D61" s="21"/>
      <c r="E61" s="21"/>
      <c r="F61" s="21"/>
      <c r="G61" s="21"/>
      <c r="H61" s="21"/>
    </row>
    <row r="62" spans="1:8" x14ac:dyDescent="0.25">
      <c r="A62" s="12"/>
      <c r="B62" s="12"/>
      <c r="C62" s="13"/>
      <c r="D62" s="12"/>
      <c r="E62" s="12"/>
      <c r="F62" s="12"/>
      <c r="G62" s="12"/>
      <c r="H62" s="12"/>
    </row>
    <row r="63" spans="1:8" ht="18.75" x14ac:dyDescent="0.25">
      <c r="A63" s="63" t="s">
        <v>94</v>
      </c>
      <c r="B63" s="63"/>
      <c r="C63" s="22" t="s">
        <v>95</v>
      </c>
      <c r="D63" s="21"/>
      <c r="E63" s="21"/>
      <c r="F63" s="21"/>
      <c r="G63" s="21"/>
      <c r="H63" s="21"/>
    </row>
    <row r="64" spans="1:8" ht="18.75" x14ac:dyDescent="0.25">
      <c r="A64" s="3"/>
    </row>
    <row r="65" spans="1:1" ht="18.75" x14ac:dyDescent="0.25">
      <c r="A65" s="3"/>
    </row>
  </sheetData>
  <mergeCells count="17">
    <mergeCell ref="A55:B55"/>
    <mergeCell ref="A56:B56"/>
    <mergeCell ref="A63:B63"/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TZ Grada Paga</cp:lastModifiedBy>
  <cp:lastPrinted>2020-12-16T10:13:16Z</cp:lastPrinted>
  <dcterms:created xsi:type="dcterms:W3CDTF">2015-06-05T18:17:20Z</dcterms:created>
  <dcterms:modified xsi:type="dcterms:W3CDTF">2020-12-21T08:28:07Z</dcterms:modified>
</cp:coreProperties>
</file>